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/>
  </bookViews>
  <sheets>
    <sheet name="Plan2" sheetId="2" r:id="rId1"/>
  </sheets>
  <calcPr calcId="171026"/>
</workbook>
</file>

<file path=xl/calcChain.xml><?xml version="1.0" encoding="utf-8"?>
<calcChain xmlns="http://schemas.openxmlformats.org/spreadsheetml/2006/main">
  <c r="A9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8" i="2"/>
  <c r="I68" i="2"/>
  <c r="I67" i="2"/>
  <c r="I64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5" i="2"/>
  <c r="I66" i="2"/>
  <c r="I69" i="2"/>
</calcChain>
</file>

<file path=xl/sharedStrings.xml><?xml version="1.0" encoding="utf-8"?>
<sst xmlns="http://schemas.openxmlformats.org/spreadsheetml/2006/main" count="15" uniqueCount="15">
  <si>
    <t>PLANILHA DE CÁLCULO - EXCLUSÃO DO ICMS DA BASE DE CÁLCULO DA TUST E TUSD</t>
  </si>
  <si>
    <t>Autor</t>
  </si>
  <si>
    <t>xxxxxx</t>
  </si>
  <si>
    <t>Réu</t>
  </si>
  <si>
    <t>xxxxxxx e xxxxx</t>
  </si>
  <si>
    <t>Período</t>
  </si>
  <si>
    <t xml:space="preserve">Distribuição cobrado em R$ </t>
  </si>
  <si>
    <t>Transmissão cobrado em R$</t>
  </si>
  <si>
    <t>ENCARGOS SETORIAIS em R$</t>
  </si>
  <si>
    <t>Aliquota do ICMS em %</t>
  </si>
  <si>
    <t>Valor a ser devolvido</t>
  </si>
  <si>
    <t>Atualização INPC</t>
  </si>
  <si>
    <t>Juros em %</t>
  </si>
  <si>
    <t>Sub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</si>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</sst>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"/>
    <numFmt numFmtId="165" formatCode="mm/yyyy"/>
    <numFmt numFmtId="166" formatCode="0.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Protection="1">
      <protection locked="0"/>
    </xf>
    <xf numFmtId="9" fontId="0" fillId="0" borderId="1" xfId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4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Protection="1"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</xf>
    <xf numFmtId="166" fontId="3" fillId="0" borderId="1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orcentagem" xfId="1" builtinId="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57" zoomScale="85" zoomScaleNormal="85" workbookViewId="0">
      <selection activeCell="G65" sqref="G65"/>
    </sheetView>
  </sheetViews>
  <sheetFormatPr defaultRowHeight="15" x14ac:dyDescent="0.25"/>
  <cols>
    <col min="1" max="1" width="13.7109375" style="5" customWidth="1"/>
    <col min="2" max="2" width="18.28515625" style="5" bestFit="1" customWidth="1"/>
    <col min="3" max="3" width="18" style="5" customWidth="1"/>
    <col min="4" max="4" width="16.28515625" style="5" bestFit="1" customWidth="1"/>
    <col min="5" max="5" width="13.140625" style="5" customWidth="1"/>
    <col min="6" max="6" width="16" style="5" bestFit="1" customWidth="1"/>
    <col min="7" max="7" width="14.7109375" style="5" customWidth="1"/>
    <col min="8" max="8" width="12" style="5" customWidth="1"/>
    <col min="9" max="9" width="11.140625" style="5" customWidth="1"/>
    <col min="10" max="16384" width="9.140625" style="5"/>
  </cols>
  <sheetData>
    <row r="1" spans="1:9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3" spans="1:9" x14ac:dyDescent="0.25">
      <c r="A3" s="1" t="s">
        <v>1</v>
      </c>
      <c r="B3" s="18" t="s">
        <v>2</v>
      </c>
      <c r="C3" s="18"/>
      <c r="D3" s="18"/>
      <c r="E3" s="18"/>
      <c r="F3" s="18"/>
      <c r="G3" s="18"/>
      <c r="H3" s="18"/>
      <c r="I3" s="18"/>
    </row>
    <row r="4" spans="1:9" x14ac:dyDescent="0.25">
      <c r="A4" s="1" t="s">
        <v>3</v>
      </c>
      <c r="B4" s="18" t="s">
        <v>4</v>
      </c>
      <c r="C4" s="18"/>
      <c r="D4" s="18"/>
      <c r="E4" s="18"/>
      <c r="F4" s="18"/>
      <c r="G4" s="18"/>
      <c r="H4" s="18"/>
      <c r="I4" s="18"/>
    </row>
    <row r="6" spans="1:9" x14ac:dyDescent="0.25">
      <c r="A6" s="20" t="s">
        <v>5</v>
      </c>
      <c r="B6" s="21" t="s">
        <v>6</v>
      </c>
      <c r="C6" s="21" t="s">
        <v>7</v>
      </c>
      <c r="D6" s="22" t="s">
        <v>8</v>
      </c>
      <c r="E6" s="21" t="s">
        <v>9</v>
      </c>
      <c r="F6" s="21" t="s">
        <v>10</v>
      </c>
      <c r="G6" s="20" t="s">
        <v>11</v>
      </c>
      <c r="H6" s="20" t="s">
        <v>12</v>
      </c>
      <c r="I6" s="20" t="s">
        <v>13</v>
      </c>
    </row>
    <row r="7" spans="1:9" x14ac:dyDescent="0.25">
      <c r="A7" s="20"/>
      <c r="B7" s="21"/>
      <c r="C7" s="21"/>
      <c r="D7" s="23"/>
      <c r="E7" s="21"/>
      <c r="F7" s="21"/>
      <c r="G7" s="20"/>
      <c r="H7" s="20"/>
      <c r="I7" s="20"/>
    </row>
    <row r="8" spans="1:9" x14ac:dyDescent="0.25">
      <c r="A8" s="6">
        <v>40940</v>
      </c>
      <c r="B8" s="7">
        <v>200</v>
      </c>
      <c r="C8" s="7">
        <v>100</v>
      </c>
      <c r="D8" s="7">
        <v>100</v>
      </c>
      <c r="E8" s="8">
        <v>29</v>
      </c>
      <c r="F8" s="9">
        <f>(B8+C8+D8)/100*E8</f>
        <v>116</v>
      </c>
      <c r="G8" s="15">
        <v>1.41109</v>
      </c>
      <c r="H8" s="2">
        <v>0</v>
      </c>
      <c r="I8" s="9">
        <f t="shared" ref="I8:I66" si="0">F8*G8+(F8*G8*H8)</f>
        <v>163.68644</v>
      </c>
    </row>
    <row r="9" spans="1:9" x14ac:dyDescent="0.25">
      <c r="A9" s="14">
        <f>A8+31</f>
        <v>40971</v>
      </c>
      <c r="B9" s="7">
        <v>200</v>
      </c>
      <c r="C9" s="7">
        <v>100</v>
      </c>
      <c r="D9" s="7">
        <v>100</v>
      </c>
      <c r="E9" s="8">
        <v>29</v>
      </c>
      <c r="F9" s="9">
        <f t="shared" ref="F9:F68" si="1">(B9+C9+D9)/100*E9</f>
        <v>116</v>
      </c>
      <c r="G9" s="15">
        <v>1.405608</v>
      </c>
      <c r="H9" s="2">
        <v>0</v>
      </c>
      <c r="I9" s="9">
        <f t="shared" si="0"/>
        <v>163.05052799999999</v>
      </c>
    </row>
    <row r="10" spans="1:9" x14ac:dyDescent="0.25">
      <c r="A10" s="14">
        <f>A9+31</f>
        <v>41002</v>
      </c>
      <c r="B10" s="7">
        <v>200</v>
      </c>
      <c r="C10" s="7">
        <v>100</v>
      </c>
      <c r="D10" s="7">
        <v>100</v>
      </c>
      <c r="E10" s="8">
        <v>29</v>
      </c>
      <c r="F10" s="9">
        <f t="shared" si="1"/>
        <v>116</v>
      </c>
      <c r="G10" s="15">
        <v>1.4030819999999999</v>
      </c>
      <c r="H10" s="2">
        <v>0</v>
      </c>
      <c r="I10" s="9">
        <f t="shared" si="0"/>
        <v>162.75751199999999</v>
      </c>
    </row>
    <row r="11" spans="1:9" x14ac:dyDescent="0.25">
      <c r="A11" s="14">
        <f t="shared" ref="A11:A68" si="2">A10+31</f>
        <v>41033</v>
      </c>
      <c r="B11" s="7">
        <v>200</v>
      </c>
      <c r="C11" s="7">
        <v>100</v>
      </c>
      <c r="D11" s="7">
        <v>100</v>
      </c>
      <c r="E11" s="8">
        <v>29</v>
      </c>
      <c r="F11" s="9">
        <f t="shared" si="1"/>
        <v>116</v>
      </c>
      <c r="G11" s="15">
        <v>1.3941589999999999</v>
      </c>
      <c r="H11" s="2">
        <v>0</v>
      </c>
      <c r="I11" s="9">
        <f t="shared" si="0"/>
        <v>161.722444</v>
      </c>
    </row>
    <row r="12" spans="1:9" x14ac:dyDescent="0.25">
      <c r="A12" s="14">
        <f t="shared" si="2"/>
        <v>41064</v>
      </c>
      <c r="B12" s="7">
        <v>200</v>
      </c>
      <c r="C12" s="7">
        <v>100</v>
      </c>
      <c r="D12" s="7">
        <v>100</v>
      </c>
      <c r="E12" s="8">
        <v>29</v>
      </c>
      <c r="F12" s="9">
        <f t="shared" si="1"/>
        <v>116</v>
      </c>
      <c r="G12" s="15">
        <v>1.3865339999999999</v>
      </c>
      <c r="H12" s="2">
        <v>0</v>
      </c>
      <c r="I12" s="9">
        <f t="shared" si="0"/>
        <v>160.83794399999999</v>
      </c>
    </row>
    <row r="13" spans="1:9" x14ac:dyDescent="0.25">
      <c r="A13" s="14">
        <f t="shared" si="2"/>
        <v>41095</v>
      </c>
      <c r="B13" s="7">
        <v>200</v>
      </c>
      <c r="C13" s="7">
        <v>100</v>
      </c>
      <c r="D13" s="7">
        <v>100</v>
      </c>
      <c r="E13" s="8">
        <v>29</v>
      </c>
      <c r="F13" s="9">
        <f t="shared" si="1"/>
        <v>116</v>
      </c>
      <c r="G13" s="15">
        <v>1.382938</v>
      </c>
      <c r="H13" s="2">
        <v>0</v>
      </c>
      <c r="I13" s="9">
        <f t="shared" si="0"/>
        <v>160.42080799999999</v>
      </c>
    </row>
    <row r="14" spans="1:9" x14ac:dyDescent="0.25">
      <c r="A14" s="14">
        <f t="shared" si="2"/>
        <v>41126</v>
      </c>
      <c r="B14" s="7">
        <v>200</v>
      </c>
      <c r="C14" s="7">
        <v>100</v>
      </c>
      <c r="D14" s="7">
        <v>100</v>
      </c>
      <c r="E14" s="8">
        <v>29</v>
      </c>
      <c r="F14" s="9">
        <f t="shared" si="1"/>
        <v>116</v>
      </c>
      <c r="G14" s="15">
        <v>1.3770169999999999</v>
      </c>
      <c r="H14" s="2">
        <v>0</v>
      </c>
      <c r="I14" s="9">
        <f t="shared" si="0"/>
        <v>159.73397199999999</v>
      </c>
    </row>
    <row r="15" spans="1:9" x14ac:dyDescent="0.25">
      <c r="A15" s="14">
        <f t="shared" si="2"/>
        <v>41157</v>
      </c>
      <c r="B15" s="7">
        <v>200</v>
      </c>
      <c r="C15" s="7">
        <v>100</v>
      </c>
      <c r="D15" s="7">
        <v>100</v>
      </c>
      <c r="E15" s="8">
        <v>29</v>
      </c>
      <c r="F15" s="9">
        <f t="shared" si="1"/>
        <v>116</v>
      </c>
      <c r="G15" s="15">
        <v>1.3708480000000001</v>
      </c>
      <c r="H15" s="2">
        <v>0</v>
      </c>
      <c r="I15" s="9">
        <f t="shared" si="0"/>
        <v>159.01836800000001</v>
      </c>
    </row>
    <row r="16" spans="1:9" x14ac:dyDescent="0.25">
      <c r="A16" s="14">
        <f t="shared" si="2"/>
        <v>41188</v>
      </c>
      <c r="B16" s="7">
        <v>200</v>
      </c>
      <c r="C16" s="7">
        <v>100</v>
      </c>
      <c r="D16" s="7">
        <v>100</v>
      </c>
      <c r="E16" s="8">
        <v>29</v>
      </c>
      <c r="F16" s="9">
        <f t="shared" si="1"/>
        <v>116</v>
      </c>
      <c r="G16" s="15">
        <v>1.362266</v>
      </c>
      <c r="H16" s="2">
        <v>0</v>
      </c>
      <c r="I16" s="9">
        <f t="shared" si="0"/>
        <v>158.02285599999999</v>
      </c>
    </row>
    <row r="17" spans="1:9" x14ac:dyDescent="0.25">
      <c r="A17" s="14">
        <f t="shared" si="2"/>
        <v>41219</v>
      </c>
      <c r="B17" s="7">
        <v>200</v>
      </c>
      <c r="C17" s="7">
        <v>100</v>
      </c>
      <c r="D17" s="7">
        <v>100</v>
      </c>
      <c r="E17" s="8">
        <v>29</v>
      </c>
      <c r="F17" s="9">
        <f t="shared" si="1"/>
        <v>116</v>
      </c>
      <c r="G17" s="15">
        <v>1.352662</v>
      </c>
      <c r="H17" s="2">
        <v>0</v>
      </c>
      <c r="I17" s="9">
        <f t="shared" si="0"/>
        <v>156.90879200000001</v>
      </c>
    </row>
    <row r="18" spans="1:9" x14ac:dyDescent="0.25">
      <c r="A18" s="14">
        <f t="shared" si="2"/>
        <v>41250</v>
      </c>
      <c r="B18" s="7">
        <v>200</v>
      </c>
      <c r="C18" s="7">
        <v>100</v>
      </c>
      <c r="D18" s="7">
        <v>100</v>
      </c>
      <c r="E18" s="8">
        <v>29</v>
      </c>
      <c r="F18" s="9">
        <f t="shared" si="1"/>
        <v>116</v>
      </c>
      <c r="G18" s="15">
        <v>1.345397</v>
      </c>
      <c r="H18" s="2">
        <v>0</v>
      </c>
      <c r="I18" s="9">
        <f t="shared" si="0"/>
        <v>156.06605199999998</v>
      </c>
    </row>
    <row r="19" spans="1:9" x14ac:dyDescent="0.25">
      <c r="A19" s="14">
        <f t="shared" si="2"/>
        <v>41281</v>
      </c>
      <c r="B19" s="7">
        <v>200</v>
      </c>
      <c r="C19" s="7">
        <v>100</v>
      </c>
      <c r="D19" s="7">
        <v>100</v>
      </c>
      <c r="E19" s="8">
        <v>29</v>
      </c>
      <c r="F19" s="9">
        <f t="shared" si="1"/>
        <v>116</v>
      </c>
      <c r="G19" s="15">
        <v>1.3355140000000001</v>
      </c>
      <c r="H19" s="2">
        <v>0</v>
      </c>
      <c r="I19" s="9">
        <f t="shared" si="0"/>
        <v>154.919624</v>
      </c>
    </row>
    <row r="20" spans="1:9" x14ac:dyDescent="0.25">
      <c r="A20" s="14">
        <f t="shared" si="2"/>
        <v>41312</v>
      </c>
      <c r="B20" s="7">
        <v>200</v>
      </c>
      <c r="C20" s="7">
        <v>100</v>
      </c>
      <c r="D20" s="7">
        <v>100</v>
      </c>
      <c r="E20" s="8">
        <v>29</v>
      </c>
      <c r="F20" s="9">
        <f t="shared" si="1"/>
        <v>116</v>
      </c>
      <c r="G20" s="15">
        <v>1.323339</v>
      </c>
      <c r="H20" s="2">
        <v>0</v>
      </c>
      <c r="I20" s="9">
        <f t="shared" si="0"/>
        <v>153.50732400000001</v>
      </c>
    </row>
    <row r="21" spans="1:9" x14ac:dyDescent="0.25">
      <c r="A21" s="14">
        <f t="shared" si="2"/>
        <v>41343</v>
      </c>
      <c r="B21" s="7">
        <v>200</v>
      </c>
      <c r="C21" s="7">
        <v>100</v>
      </c>
      <c r="D21" s="7">
        <v>100</v>
      </c>
      <c r="E21" s="8">
        <v>29</v>
      </c>
      <c r="F21" s="9">
        <f t="shared" si="1"/>
        <v>116</v>
      </c>
      <c r="G21" s="15">
        <v>1.3164929999999999</v>
      </c>
      <c r="H21" s="2">
        <v>0</v>
      </c>
      <c r="I21" s="9">
        <f t="shared" si="0"/>
        <v>152.713188</v>
      </c>
    </row>
    <row r="22" spans="1:9" x14ac:dyDescent="0.25">
      <c r="A22" s="14">
        <f t="shared" si="2"/>
        <v>41374</v>
      </c>
      <c r="B22" s="7">
        <v>200</v>
      </c>
      <c r="C22" s="7">
        <v>100</v>
      </c>
      <c r="D22" s="7">
        <v>100</v>
      </c>
      <c r="E22" s="8">
        <v>29</v>
      </c>
      <c r="F22" s="9">
        <f t="shared" si="1"/>
        <v>116</v>
      </c>
      <c r="G22" s="15">
        <v>1.3086409999999999</v>
      </c>
      <c r="H22" s="2">
        <v>0</v>
      </c>
      <c r="I22" s="9">
        <f t="shared" si="0"/>
        <v>151.802356</v>
      </c>
    </row>
    <row r="23" spans="1:9" x14ac:dyDescent="0.25">
      <c r="A23" s="14">
        <f t="shared" si="2"/>
        <v>41405</v>
      </c>
      <c r="B23" s="7">
        <v>200</v>
      </c>
      <c r="C23" s="7">
        <v>100</v>
      </c>
      <c r="D23" s="7">
        <v>100</v>
      </c>
      <c r="E23" s="8">
        <v>29</v>
      </c>
      <c r="F23" s="9">
        <f t="shared" si="1"/>
        <v>116</v>
      </c>
      <c r="G23" s="15">
        <v>1.3009660000000001</v>
      </c>
      <c r="H23" s="2">
        <v>0</v>
      </c>
      <c r="I23" s="9">
        <f t="shared" si="0"/>
        <v>150.91205600000001</v>
      </c>
    </row>
    <row r="24" spans="1:9" x14ac:dyDescent="0.25">
      <c r="A24" s="14">
        <f t="shared" si="2"/>
        <v>41436</v>
      </c>
      <c r="B24" s="7">
        <v>200</v>
      </c>
      <c r="C24" s="7">
        <v>100</v>
      </c>
      <c r="D24" s="7">
        <v>100</v>
      </c>
      <c r="E24" s="8">
        <v>29</v>
      </c>
      <c r="F24" s="9">
        <f t="shared" si="1"/>
        <v>116</v>
      </c>
      <c r="G24" s="15">
        <v>1.2964279999999999</v>
      </c>
      <c r="H24" s="2">
        <v>0</v>
      </c>
      <c r="I24" s="9">
        <f t="shared" si="0"/>
        <v>150.385648</v>
      </c>
    </row>
    <row r="25" spans="1:9" x14ac:dyDescent="0.25">
      <c r="A25" s="14">
        <f t="shared" si="2"/>
        <v>41467</v>
      </c>
      <c r="B25" s="7">
        <v>200</v>
      </c>
      <c r="C25" s="7">
        <v>100</v>
      </c>
      <c r="D25" s="7">
        <v>100</v>
      </c>
      <c r="E25" s="8">
        <v>29</v>
      </c>
      <c r="F25" s="9">
        <f t="shared" si="1"/>
        <v>116</v>
      </c>
      <c r="G25" s="15">
        <v>1.292808</v>
      </c>
      <c r="H25" s="2">
        <v>0</v>
      </c>
      <c r="I25" s="9">
        <f t="shared" si="0"/>
        <v>149.96572799999998</v>
      </c>
    </row>
    <row r="26" spans="1:9" x14ac:dyDescent="0.25">
      <c r="A26" s="14">
        <f t="shared" si="2"/>
        <v>41498</v>
      </c>
      <c r="B26" s="7">
        <v>200</v>
      </c>
      <c r="C26" s="7">
        <v>100</v>
      </c>
      <c r="D26" s="7">
        <v>100</v>
      </c>
      <c r="E26" s="8">
        <v>29</v>
      </c>
      <c r="F26" s="9">
        <f t="shared" si="1"/>
        <v>116</v>
      </c>
      <c r="G26" s="15">
        <v>1.2944910000000001</v>
      </c>
      <c r="H26" s="2">
        <v>0</v>
      </c>
      <c r="I26" s="9">
        <f t="shared" si="0"/>
        <v>150.160956</v>
      </c>
    </row>
    <row r="27" spans="1:9" x14ac:dyDescent="0.25">
      <c r="A27" s="14">
        <f t="shared" si="2"/>
        <v>41529</v>
      </c>
      <c r="B27" s="7">
        <v>200</v>
      </c>
      <c r="C27" s="7">
        <v>100</v>
      </c>
      <c r="D27" s="7">
        <v>100</v>
      </c>
      <c r="E27" s="8">
        <v>29</v>
      </c>
      <c r="F27" s="9">
        <f t="shared" si="1"/>
        <v>116</v>
      </c>
      <c r="G27" s="15">
        <v>1.2924230000000001</v>
      </c>
      <c r="H27" s="2">
        <v>0</v>
      </c>
      <c r="I27" s="9">
        <f t="shared" si="0"/>
        <v>149.92106800000002</v>
      </c>
    </row>
    <row r="28" spans="1:9" x14ac:dyDescent="0.25">
      <c r="A28" s="14">
        <f t="shared" si="2"/>
        <v>41560</v>
      </c>
      <c r="B28" s="7">
        <v>200</v>
      </c>
      <c r="C28" s="7">
        <v>100</v>
      </c>
      <c r="D28" s="7">
        <v>100</v>
      </c>
      <c r="E28" s="8">
        <v>29</v>
      </c>
      <c r="F28" s="9">
        <f t="shared" si="1"/>
        <v>116</v>
      </c>
      <c r="G28" s="15">
        <v>1.2889429999999999</v>
      </c>
      <c r="H28" s="2">
        <v>0</v>
      </c>
      <c r="I28" s="9">
        <f t="shared" si="0"/>
        <v>149.51738799999998</v>
      </c>
    </row>
    <row r="29" spans="1:9" x14ac:dyDescent="0.25">
      <c r="A29" s="14">
        <f t="shared" si="2"/>
        <v>41591</v>
      </c>
      <c r="B29" s="7">
        <v>200</v>
      </c>
      <c r="C29" s="7">
        <v>100</v>
      </c>
      <c r="D29" s="7">
        <v>100</v>
      </c>
      <c r="E29" s="8">
        <v>29</v>
      </c>
      <c r="F29" s="9">
        <f t="shared" si="1"/>
        <v>116</v>
      </c>
      <c r="G29" s="15">
        <v>1.281128</v>
      </c>
      <c r="H29" s="2">
        <v>0</v>
      </c>
      <c r="I29" s="9">
        <f t="shared" si="0"/>
        <v>148.610848</v>
      </c>
    </row>
    <row r="30" spans="1:9" x14ac:dyDescent="0.25">
      <c r="A30" s="14">
        <f t="shared" si="2"/>
        <v>41622</v>
      </c>
      <c r="B30" s="7">
        <v>200</v>
      </c>
      <c r="C30" s="7">
        <v>100</v>
      </c>
      <c r="D30" s="7">
        <v>100</v>
      </c>
      <c r="E30" s="8">
        <v>29</v>
      </c>
      <c r="F30" s="9">
        <f t="shared" si="1"/>
        <v>116</v>
      </c>
      <c r="G30" s="15">
        <v>1.2742469999999999</v>
      </c>
      <c r="H30" s="2">
        <v>0</v>
      </c>
      <c r="I30" s="9">
        <f t="shared" si="0"/>
        <v>147.81265199999999</v>
      </c>
    </row>
    <row r="31" spans="1:9" x14ac:dyDescent="0.25">
      <c r="A31" s="14">
        <f t="shared" si="2"/>
        <v>41653</v>
      </c>
      <c r="B31" s="7">
        <v>200</v>
      </c>
      <c r="C31" s="7">
        <v>100</v>
      </c>
      <c r="D31" s="7">
        <v>100</v>
      </c>
      <c r="E31" s="8">
        <v>29</v>
      </c>
      <c r="F31" s="9">
        <f t="shared" si="1"/>
        <v>116</v>
      </c>
      <c r="G31" s="15">
        <v>1.2651380000000001</v>
      </c>
      <c r="H31" s="2">
        <v>0</v>
      </c>
      <c r="I31" s="9">
        <f t="shared" si="0"/>
        <v>146.75600800000001</v>
      </c>
    </row>
    <row r="32" spans="1:9" x14ac:dyDescent="0.25">
      <c r="A32" s="14">
        <f t="shared" si="2"/>
        <v>41684</v>
      </c>
      <c r="B32" s="7">
        <v>200</v>
      </c>
      <c r="C32" s="7">
        <v>100</v>
      </c>
      <c r="D32" s="7">
        <v>100</v>
      </c>
      <c r="E32" s="8">
        <v>29</v>
      </c>
      <c r="F32" s="9">
        <f t="shared" si="1"/>
        <v>116</v>
      </c>
      <c r="G32" s="15">
        <v>1.2572179999999999</v>
      </c>
      <c r="H32" s="2">
        <v>0</v>
      </c>
      <c r="I32" s="9">
        <f t="shared" si="0"/>
        <v>145.837288</v>
      </c>
    </row>
    <row r="33" spans="1:9" x14ac:dyDescent="0.25">
      <c r="A33" s="14">
        <f t="shared" si="2"/>
        <v>41715</v>
      </c>
      <c r="B33" s="7">
        <v>200</v>
      </c>
      <c r="C33" s="7">
        <v>100</v>
      </c>
      <c r="D33" s="7">
        <v>100</v>
      </c>
      <c r="E33" s="8">
        <v>29</v>
      </c>
      <c r="F33" s="9">
        <f t="shared" si="1"/>
        <v>116</v>
      </c>
      <c r="G33" s="15">
        <v>1.249223</v>
      </c>
      <c r="H33" s="2">
        <v>0</v>
      </c>
      <c r="I33" s="9">
        <f t="shared" si="0"/>
        <v>144.90986799999999</v>
      </c>
    </row>
    <row r="34" spans="1:9" x14ac:dyDescent="0.25">
      <c r="A34" s="14">
        <f t="shared" si="2"/>
        <v>41746</v>
      </c>
      <c r="B34" s="7">
        <v>200</v>
      </c>
      <c r="C34" s="7">
        <v>100</v>
      </c>
      <c r="D34" s="7">
        <v>100</v>
      </c>
      <c r="E34" s="8">
        <v>29</v>
      </c>
      <c r="F34" s="9">
        <f t="shared" si="1"/>
        <v>116</v>
      </c>
      <c r="G34" s="15">
        <v>1.239063</v>
      </c>
      <c r="H34" s="2">
        <v>0</v>
      </c>
      <c r="I34" s="9">
        <f t="shared" si="0"/>
        <v>143.73130800000001</v>
      </c>
    </row>
    <row r="35" spans="1:9" x14ac:dyDescent="0.25">
      <c r="A35" s="14">
        <f t="shared" si="2"/>
        <v>41777</v>
      </c>
      <c r="B35" s="7">
        <v>200</v>
      </c>
      <c r="C35" s="7">
        <v>100</v>
      </c>
      <c r="D35" s="7">
        <v>100</v>
      </c>
      <c r="E35" s="8">
        <v>29</v>
      </c>
      <c r="F35" s="9">
        <f t="shared" si="1"/>
        <v>116</v>
      </c>
      <c r="G35" s="15">
        <v>1.229473</v>
      </c>
      <c r="H35" s="2">
        <v>0</v>
      </c>
      <c r="I35" s="9">
        <f t="shared" si="0"/>
        <v>142.61886799999999</v>
      </c>
    </row>
    <row r="36" spans="1:9" x14ac:dyDescent="0.25">
      <c r="A36" s="14">
        <f t="shared" si="2"/>
        <v>41808</v>
      </c>
      <c r="B36" s="7">
        <v>200</v>
      </c>
      <c r="C36" s="7">
        <v>100</v>
      </c>
      <c r="D36" s="7">
        <v>100</v>
      </c>
      <c r="E36" s="8">
        <v>29</v>
      </c>
      <c r="F36" s="9">
        <f t="shared" si="1"/>
        <v>116</v>
      </c>
      <c r="G36" s="15">
        <v>1.22214</v>
      </c>
      <c r="H36" s="2">
        <v>0</v>
      </c>
      <c r="I36" s="9">
        <f t="shared" si="0"/>
        <v>141.76823999999999</v>
      </c>
    </row>
    <row r="37" spans="1:9" x14ac:dyDescent="0.25">
      <c r="A37" s="14">
        <f t="shared" si="2"/>
        <v>41839</v>
      </c>
      <c r="B37" s="7">
        <v>200</v>
      </c>
      <c r="C37" s="7">
        <v>100</v>
      </c>
      <c r="D37" s="7">
        <v>100</v>
      </c>
      <c r="E37" s="8">
        <v>29</v>
      </c>
      <c r="F37" s="9">
        <f t="shared" si="1"/>
        <v>116</v>
      </c>
      <c r="G37" s="15">
        <v>1.218971</v>
      </c>
      <c r="H37" s="2">
        <v>0</v>
      </c>
      <c r="I37" s="9">
        <f t="shared" si="0"/>
        <v>141.40063599999999</v>
      </c>
    </row>
    <row r="38" spans="1:9" x14ac:dyDescent="0.25">
      <c r="A38" s="14">
        <f t="shared" si="2"/>
        <v>41870</v>
      </c>
      <c r="B38" s="7">
        <v>200</v>
      </c>
      <c r="C38" s="7">
        <v>100</v>
      </c>
      <c r="D38" s="7">
        <v>100</v>
      </c>
      <c r="E38" s="8">
        <v>29</v>
      </c>
      <c r="F38" s="9">
        <f t="shared" si="1"/>
        <v>116</v>
      </c>
      <c r="G38" s="15">
        <v>1.2173879999999999</v>
      </c>
      <c r="H38" s="2">
        <v>0</v>
      </c>
      <c r="I38" s="9">
        <f t="shared" si="0"/>
        <v>141.21700799999999</v>
      </c>
    </row>
    <row r="39" spans="1:9" x14ac:dyDescent="0.25">
      <c r="A39" s="14">
        <f t="shared" si="2"/>
        <v>41901</v>
      </c>
      <c r="B39" s="7">
        <v>200</v>
      </c>
      <c r="C39" s="7">
        <v>100</v>
      </c>
      <c r="D39" s="7">
        <v>100</v>
      </c>
      <c r="E39" s="8">
        <v>29</v>
      </c>
      <c r="F39" s="9">
        <f t="shared" si="1"/>
        <v>116</v>
      </c>
      <c r="G39" s="15">
        <v>1.215201</v>
      </c>
      <c r="H39" s="2">
        <v>0</v>
      </c>
      <c r="I39" s="9">
        <f t="shared" si="0"/>
        <v>140.96331599999999</v>
      </c>
    </row>
    <row r="40" spans="1:9" x14ac:dyDescent="0.25">
      <c r="A40" s="14">
        <f t="shared" si="2"/>
        <v>41932</v>
      </c>
      <c r="B40" s="7">
        <v>200</v>
      </c>
      <c r="C40" s="7">
        <v>100</v>
      </c>
      <c r="D40" s="7">
        <v>100</v>
      </c>
      <c r="E40" s="8">
        <v>29</v>
      </c>
      <c r="F40" s="9">
        <f t="shared" si="1"/>
        <v>116</v>
      </c>
      <c r="G40" s="15">
        <v>1.2092750000000001</v>
      </c>
      <c r="H40" s="2">
        <v>0</v>
      </c>
      <c r="I40" s="9">
        <f t="shared" si="0"/>
        <v>140.27590000000001</v>
      </c>
    </row>
    <row r="41" spans="1:9" x14ac:dyDescent="0.25">
      <c r="A41" s="14">
        <f t="shared" si="2"/>
        <v>41963</v>
      </c>
      <c r="B41" s="7">
        <v>200</v>
      </c>
      <c r="C41" s="7">
        <v>100</v>
      </c>
      <c r="D41" s="7">
        <v>100</v>
      </c>
      <c r="E41" s="8">
        <v>29</v>
      </c>
      <c r="F41" s="9">
        <f t="shared" si="1"/>
        <v>116</v>
      </c>
      <c r="G41" s="15">
        <v>1.2046969999999999</v>
      </c>
      <c r="H41" s="2">
        <v>0</v>
      </c>
      <c r="I41" s="9">
        <f t="shared" si="0"/>
        <v>139.74485199999998</v>
      </c>
    </row>
    <row r="42" spans="1:9" x14ac:dyDescent="0.25">
      <c r="A42" s="14">
        <f t="shared" si="2"/>
        <v>41994</v>
      </c>
      <c r="B42" s="7">
        <v>200</v>
      </c>
      <c r="C42" s="7">
        <v>100</v>
      </c>
      <c r="D42" s="7">
        <v>100</v>
      </c>
      <c r="E42" s="8">
        <v>29</v>
      </c>
      <c r="F42" s="9">
        <f t="shared" si="1"/>
        <v>116</v>
      </c>
      <c r="G42" s="15">
        <v>1.1983459999999999</v>
      </c>
      <c r="H42" s="2">
        <v>0</v>
      </c>
      <c r="I42" s="9">
        <f t="shared" si="0"/>
        <v>139.00813599999998</v>
      </c>
    </row>
    <row r="43" spans="1:9" x14ac:dyDescent="0.25">
      <c r="A43" s="14">
        <f t="shared" si="2"/>
        <v>42025</v>
      </c>
      <c r="B43" s="7">
        <v>200</v>
      </c>
      <c r="C43" s="7">
        <v>100</v>
      </c>
      <c r="D43" s="7">
        <v>100</v>
      </c>
      <c r="E43" s="8">
        <v>29</v>
      </c>
      <c r="F43" s="9">
        <f t="shared" si="1"/>
        <v>116</v>
      </c>
      <c r="G43" s="15">
        <v>1.1909620000000001</v>
      </c>
      <c r="H43" s="2">
        <v>0</v>
      </c>
      <c r="I43" s="9">
        <f t="shared" si="0"/>
        <v>138.15159200000002</v>
      </c>
    </row>
    <row r="44" spans="1:9" x14ac:dyDescent="0.25">
      <c r="A44" s="14">
        <f t="shared" si="2"/>
        <v>42056</v>
      </c>
      <c r="B44" s="7">
        <v>200</v>
      </c>
      <c r="C44" s="7">
        <v>100</v>
      </c>
      <c r="D44" s="7">
        <v>100</v>
      </c>
      <c r="E44" s="8">
        <v>29</v>
      </c>
      <c r="F44" s="9">
        <f t="shared" si="1"/>
        <v>116</v>
      </c>
      <c r="G44" s="15">
        <v>1.1735930000000001</v>
      </c>
      <c r="H44" s="2">
        <v>0</v>
      </c>
      <c r="I44" s="9">
        <f t="shared" si="0"/>
        <v>136.13678800000002</v>
      </c>
    </row>
    <row r="45" spans="1:9" x14ac:dyDescent="0.25">
      <c r="A45" s="14">
        <f t="shared" si="2"/>
        <v>42087</v>
      </c>
      <c r="B45" s="7">
        <v>200</v>
      </c>
      <c r="C45" s="7">
        <v>100</v>
      </c>
      <c r="D45" s="7">
        <v>100</v>
      </c>
      <c r="E45" s="8">
        <v>29</v>
      </c>
      <c r="F45" s="9">
        <f t="shared" si="1"/>
        <v>116</v>
      </c>
      <c r="G45" s="15">
        <v>1.1601349999999999</v>
      </c>
      <c r="H45" s="2">
        <v>0</v>
      </c>
      <c r="I45" s="9">
        <f t="shared" si="0"/>
        <v>134.57566</v>
      </c>
    </row>
    <row r="46" spans="1:9" x14ac:dyDescent="0.25">
      <c r="A46" s="14">
        <f t="shared" si="2"/>
        <v>42118</v>
      </c>
      <c r="B46" s="7">
        <v>200</v>
      </c>
      <c r="C46" s="7">
        <v>100</v>
      </c>
      <c r="D46" s="7">
        <v>100</v>
      </c>
      <c r="E46" s="8">
        <v>29</v>
      </c>
      <c r="F46" s="9">
        <f t="shared" si="1"/>
        <v>116</v>
      </c>
      <c r="G46" s="15">
        <v>1.1428780000000001</v>
      </c>
      <c r="H46" s="2">
        <v>0</v>
      </c>
      <c r="I46" s="9">
        <f t="shared" si="0"/>
        <v>132.573848</v>
      </c>
    </row>
    <row r="47" spans="1:9" x14ac:dyDescent="0.25">
      <c r="A47" s="14">
        <f t="shared" si="2"/>
        <v>42149</v>
      </c>
      <c r="B47" s="7">
        <v>200</v>
      </c>
      <c r="C47" s="7">
        <v>100</v>
      </c>
      <c r="D47" s="7">
        <v>100</v>
      </c>
      <c r="E47" s="8">
        <v>29</v>
      </c>
      <c r="F47" s="9">
        <f t="shared" si="1"/>
        <v>116</v>
      </c>
      <c r="G47" s="15">
        <v>1.1348210000000001</v>
      </c>
      <c r="H47" s="2">
        <v>0</v>
      </c>
      <c r="I47" s="9">
        <f t="shared" si="0"/>
        <v>131.63923600000001</v>
      </c>
    </row>
    <row r="48" spans="1:9" x14ac:dyDescent="0.25">
      <c r="A48" s="14">
        <f t="shared" si="2"/>
        <v>42180</v>
      </c>
      <c r="B48" s="7">
        <v>200</v>
      </c>
      <c r="C48" s="7">
        <v>100</v>
      </c>
      <c r="D48" s="7">
        <v>100</v>
      </c>
      <c r="E48" s="8">
        <v>29</v>
      </c>
      <c r="F48" s="9">
        <f t="shared" si="1"/>
        <v>116</v>
      </c>
      <c r="G48" s="15">
        <v>1.123696</v>
      </c>
      <c r="H48" s="2">
        <v>0</v>
      </c>
      <c r="I48" s="9">
        <f t="shared" si="0"/>
        <v>130.348736</v>
      </c>
    </row>
    <row r="49" spans="1:9" x14ac:dyDescent="0.25">
      <c r="A49" s="14">
        <f t="shared" si="2"/>
        <v>42211</v>
      </c>
      <c r="B49" s="7">
        <v>200</v>
      </c>
      <c r="C49" s="7">
        <v>100</v>
      </c>
      <c r="D49" s="7">
        <v>100</v>
      </c>
      <c r="E49" s="8">
        <v>29</v>
      </c>
      <c r="F49" s="9">
        <f t="shared" si="1"/>
        <v>116</v>
      </c>
      <c r="G49" s="15">
        <v>1.11511</v>
      </c>
      <c r="H49" s="2">
        <v>0</v>
      </c>
      <c r="I49" s="9">
        <f t="shared" si="0"/>
        <v>129.35276000000002</v>
      </c>
    </row>
    <row r="50" spans="1:9" x14ac:dyDescent="0.25">
      <c r="A50" s="14">
        <f t="shared" si="2"/>
        <v>42242</v>
      </c>
      <c r="B50" s="7">
        <v>200</v>
      </c>
      <c r="C50" s="7">
        <v>100</v>
      </c>
      <c r="D50" s="7">
        <v>100</v>
      </c>
      <c r="E50" s="8">
        <v>29</v>
      </c>
      <c r="F50" s="9">
        <f t="shared" si="1"/>
        <v>116</v>
      </c>
      <c r="G50" s="15">
        <v>1.108679</v>
      </c>
      <c r="H50" s="2">
        <v>0</v>
      </c>
      <c r="I50" s="9">
        <f t="shared" si="0"/>
        <v>128.606764</v>
      </c>
    </row>
    <row r="51" spans="1:9" x14ac:dyDescent="0.25">
      <c r="A51" s="14">
        <f t="shared" si="2"/>
        <v>42273</v>
      </c>
      <c r="B51" s="7">
        <v>200</v>
      </c>
      <c r="C51" s="7">
        <v>100</v>
      </c>
      <c r="D51" s="7">
        <v>100</v>
      </c>
      <c r="E51" s="8">
        <v>29</v>
      </c>
      <c r="F51" s="9">
        <f t="shared" si="1"/>
        <v>116</v>
      </c>
      <c r="G51" s="15">
        <v>1.105915</v>
      </c>
      <c r="H51" s="2">
        <v>0</v>
      </c>
      <c r="I51" s="9">
        <f t="shared" si="0"/>
        <v>128.28613999999999</v>
      </c>
    </row>
    <row r="52" spans="1:9" x14ac:dyDescent="0.25">
      <c r="A52" s="14">
        <f t="shared" si="2"/>
        <v>42304</v>
      </c>
      <c r="B52" s="7">
        <v>200</v>
      </c>
      <c r="C52" s="7">
        <v>100</v>
      </c>
      <c r="D52" s="7">
        <v>100</v>
      </c>
      <c r="E52" s="8">
        <v>29</v>
      </c>
      <c r="F52" s="9">
        <f t="shared" si="1"/>
        <v>116</v>
      </c>
      <c r="G52" s="15">
        <v>1.100303</v>
      </c>
      <c r="H52" s="2">
        <v>0</v>
      </c>
      <c r="I52" s="9">
        <f t="shared" si="0"/>
        <v>127.635148</v>
      </c>
    </row>
    <row r="53" spans="1:9" x14ac:dyDescent="0.25">
      <c r="A53" s="14">
        <f t="shared" si="2"/>
        <v>42335</v>
      </c>
      <c r="B53" s="7">
        <v>200</v>
      </c>
      <c r="C53" s="7">
        <v>100</v>
      </c>
      <c r="D53" s="7">
        <v>100</v>
      </c>
      <c r="E53" s="8">
        <v>29</v>
      </c>
      <c r="F53" s="9">
        <f t="shared" si="1"/>
        <v>116</v>
      </c>
      <c r="G53" s="15">
        <v>1.0918950000000001</v>
      </c>
      <c r="H53" s="2">
        <v>0</v>
      </c>
      <c r="I53" s="9">
        <f t="shared" si="0"/>
        <v>126.65982000000001</v>
      </c>
    </row>
    <row r="54" spans="1:9" x14ac:dyDescent="0.25">
      <c r="A54" s="14">
        <f t="shared" si="2"/>
        <v>42366</v>
      </c>
      <c r="B54" s="7">
        <v>200</v>
      </c>
      <c r="C54" s="7">
        <v>100</v>
      </c>
      <c r="D54" s="7">
        <v>100</v>
      </c>
      <c r="E54" s="8">
        <v>29</v>
      </c>
      <c r="F54" s="9">
        <f t="shared" si="1"/>
        <v>116</v>
      </c>
      <c r="G54" s="15">
        <v>1.0799080000000001</v>
      </c>
      <c r="H54" s="2">
        <v>0</v>
      </c>
      <c r="I54" s="9">
        <f t="shared" si="0"/>
        <v>125.26932800000002</v>
      </c>
    </row>
    <row r="55" spans="1:9" x14ac:dyDescent="0.25">
      <c r="A55" s="14">
        <f t="shared" si="2"/>
        <v>42397</v>
      </c>
      <c r="B55" s="7">
        <v>200</v>
      </c>
      <c r="C55" s="7">
        <v>100</v>
      </c>
      <c r="D55" s="7">
        <v>100</v>
      </c>
      <c r="E55" s="8">
        <v>29</v>
      </c>
      <c r="F55" s="9">
        <f t="shared" si="1"/>
        <v>116</v>
      </c>
      <c r="G55" s="15">
        <v>1.070276</v>
      </c>
      <c r="H55" s="2">
        <v>0</v>
      </c>
      <c r="I55" s="9">
        <f t="shared" si="0"/>
        <v>124.152016</v>
      </c>
    </row>
    <row r="56" spans="1:9" x14ac:dyDescent="0.25">
      <c r="A56" s="14">
        <f t="shared" si="2"/>
        <v>42428</v>
      </c>
      <c r="B56" s="7">
        <v>200</v>
      </c>
      <c r="C56" s="7">
        <v>100</v>
      </c>
      <c r="D56" s="7">
        <v>100</v>
      </c>
      <c r="E56" s="8">
        <v>29</v>
      </c>
      <c r="F56" s="9">
        <f t="shared" si="1"/>
        <v>116</v>
      </c>
      <c r="G56" s="15">
        <v>1.0543549999999999</v>
      </c>
      <c r="H56" s="2">
        <v>0</v>
      </c>
      <c r="I56" s="9">
        <f t="shared" si="0"/>
        <v>122.30517999999999</v>
      </c>
    </row>
    <row r="57" spans="1:9" x14ac:dyDescent="0.25">
      <c r="A57" s="14">
        <f t="shared" si="2"/>
        <v>42459</v>
      </c>
      <c r="B57" s="7">
        <v>200</v>
      </c>
      <c r="C57" s="7">
        <v>100</v>
      </c>
      <c r="D57" s="7">
        <v>100</v>
      </c>
      <c r="E57" s="8">
        <v>29</v>
      </c>
      <c r="F57" s="9">
        <f t="shared" si="1"/>
        <v>116</v>
      </c>
      <c r="G57" s="15">
        <v>1.0444329999999999</v>
      </c>
      <c r="H57" s="2">
        <v>0</v>
      </c>
      <c r="I57" s="9">
        <f t="shared" si="0"/>
        <v>121.15422799999999</v>
      </c>
    </row>
    <row r="58" spans="1:9" x14ac:dyDescent="0.25">
      <c r="A58" s="14">
        <f t="shared" si="2"/>
        <v>42490</v>
      </c>
      <c r="B58" s="7">
        <v>200</v>
      </c>
      <c r="C58" s="7">
        <v>100</v>
      </c>
      <c r="D58" s="7">
        <v>100</v>
      </c>
      <c r="E58" s="8">
        <v>29</v>
      </c>
      <c r="F58" s="9">
        <f t="shared" si="1"/>
        <v>116</v>
      </c>
      <c r="G58" s="15">
        <v>1.0398579999999999</v>
      </c>
      <c r="H58" s="2">
        <v>0</v>
      </c>
      <c r="I58" s="9">
        <f t="shared" si="0"/>
        <v>120.62352799999999</v>
      </c>
    </row>
    <row r="59" spans="1:9" x14ac:dyDescent="0.25">
      <c r="A59" s="14">
        <f t="shared" si="2"/>
        <v>42521</v>
      </c>
      <c r="B59" s="7">
        <v>200</v>
      </c>
      <c r="C59" s="7">
        <v>100</v>
      </c>
      <c r="D59" s="7">
        <v>100</v>
      </c>
      <c r="E59" s="8">
        <v>29</v>
      </c>
      <c r="F59" s="9">
        <f t="shared" si="1"/>
        <v>116</v>
      </c>
      <c r="G59" s="15">
        <v>1.033245</v>
      </c>
      <c r="H59" s="2">
        <v>0</v>
      </c>
      <c r="I59" s="9">
        <f t="shared" si="0"/>
        <v>119.85642</v>
      </c>
    </row>
    <row r="60" spans="1:9" x14ac:dyDescent="0.25">
      <c r="A60" s="14">
        <f>A59+30</f>
        <v>42551</v>
      </c>
      <c r="B60" s="7">
        <v>200</v>
      </c>
      <c r="C60" s="7">
        <v>100</v>
      </c>
      <c r="D60" s="7">
        <v>100</v>
      </c>
      <c r="E60" s="8">
        <v>29</v>
      </c>
      <c r="F60" s="9">
        <f t="shared" si="1"/>
        <v>116</v>
      </c>
      <c r="G60" s="15">
        <v>1.023217</v>
      </c>
      <c r="H60" s="2">
        <v>0</v>
      </c>
      <c r="I60" s="9">
        <f t="shared" si="0"/>
        <v>118.693172</v>
      </c>
    </row>
    <row r="61" spans="1:9" x14ac:dyDescent="0.25">
      <c r="A61" s="14">
        <f t="shared" si="2"/>
        <v>42582</v>
      </c>
      <c r="B61" s="7">
        <v>200</v>
      </c>
      <c r="C61" s="7">
        <v>100</v>
      </c>
      <c r="D61" s="7">
        <v>100</v>
      </c>
      <c r="E61" s="8">
        <v>29</v>
      </c>
      <c r="F61" s="9">
        <f t="shared" si="1"/>
        <v>116</v>
      </c>
      <c r="G61" s="15">
        <v>1.0184310000000001</v>
      </c>
      <c r="H61" s="2">
        <v>0</v>
      </c>
      <c r="I61" s="9">
        <f t="shared" si="0"/>
        <v>118.13799600000002</v>
      </c>
    </row>
    <row r="62" spans="1:9" x14ac:dyDescent="0.25">
      <c r="A62" s="14">
        <f t="shared" si="2"/>
        <v>42613</v>
      </c>
      <c r="B62" s="7">
        <v>200</v>
      </c>
      <c r="C62" s="7">
        <v>100</v>
      </c>
      <c r="D62" s="7">
        <v>100</v>
      </c>
      <c r="E62" s="8">
        <v>29</v>
      </c>
      <c r="F62" s="9">
        <f t="shared" si="1"/>
        <v>116</v>
      </c>
      <c r="G62" s="15">
        <v>1.011954</v>
      </c>
      <c r="H62" s="2">
        <v>0</v>
      </c>
      <c r="I62" s="9">
        <f t="shared" si="0"/>
        <v>117.386664</v>
      </c>
    </row>
    <row r="63" spans="1:9" x14ac:dyDescent="0.25">
      <c r="A63" s="14">
        <f>A62+30</f>
        <v>42643</v>
      </c>
      <c r="B63" s="7">
        <v>200</v>
      </c>
      <c r="C63" s="7">
        <v>100</v>
      </c>
      <c r="D63" s="7">
        <v>100</v>
      </c>
      <c r="E63" s="8">
        <v>29</v>
      </c>
      <c r="F63" s="9">
        <f t="shared" si="1"/>
        <v>116</v>
      </c>
      <c r="G63" s="15">
        <v>1.0088269999999999</v>
      </c>
      <c r="H63" s="2">
        <v>0</v>
      </c>
      <c r="I63" s="9">
        <f t="shared" si="0"/>
        <v>117.02393199999999</v>
      </c>
    </row>
    <row r="64" spans="1:9" x14ac:dyDescent="0.25">
      <c r="A64" s="14">
        <f t="shared" si="2"/>
        <v>42674</v>
      </c>
      <c r="B64" s="7">
        <v>200</v>
      </c>
      <c r="C64" s="7">
        <v>100</v>
      </c>
      <c r="D64" s="7">
        <v>100</v>
      </c>
      <c r="E64" s="8">
        <v>29</v>
      </c>
      <c r="F64" s="9">
        <f t="shared" si="1"/>
        <v>116</v>
      </c>
      <c r="G64" s="15">
        <v>1.0080210000000001</v>
      </c>
      <c r="H64" s="2">
        <v>0</v>
      </c>
      <c r="I64" s="9">
        <f t="shared" si="0"/>
        <v>116.930436</v>
      </c>
    </row>
    <row r="65" spans="1:9" x14ac:dyDescent="0.25">
      <c r="A65" s="14">
        <f>A64+20</f>
        <v>42694</v>
      </c>
      <c r="B65" s="7">
        <v>200</v>
      </c>
      <c r="C65" s="7">
        <v>100</v>
      </c>
      <c r="D65" s="7">
        <v>100</v>
      </c>
      <c r="E65" s="8">
        <v>29</v>
      </c>
      <c r="F65" s="9">
        <f t="shared" si="1"/>
        <v>116</v>
      </c>
      <c r="G65" s="15">
        <v>1.00631</v>
      </c>
      <c r="H65" s="2">
        <v>0</v>
      </c>
      <c r="I65" s="9">
        <f t="shared" si="0"/>
        <v>116.73196</v>
      </c>
    </row>
    <row r="66" spans="1:9" x14ac:dyDescent="0.25">
      <c r="A66" s="14">
        <f t="shared" si="2"/>
        <v>42725</v>
      </c>
      <c r="B66" s="7">
        <v>200</v>
      </c>
      <c r="C66" s="7">
        <v>100</v>
      </c>
      <c r="D66" s="7">
        <v>100</v>
      </c>
      <c r="E66" s="8">
        <v>29</v>
      </c>
      <c r="F66" s="9">
        <f t="shared" si="1"/>
        <v>116</v>
      </c>
      <c r="G66" s="15">
        <v>1.005606</v>
      </c>
      <c r="H66" s="2">
        <v>0</v>
      </c>
      <c r="I66" s="9">
        <f t="shared" si="0"/>
        <v>116.650296</v>
      </c>
    </row>
    <row r="67" spans="1:9" x14ac:dyDescent="0.25">
      <c r="A67" s="14">
        <f t="shared" si="2"/>
        <v>42756</v>
      </c>
      <c r="B67" s="7">
        <v>200</v>
      </c>
      <c r="C67" s="7">
        <v>100</v>
      </c>
      <c r="D67" s="7">
        <v>100</v>
      </c>
      <c r="E67" s="8">
        <v>29</v>
      </c>
      <c r="F67" s="9">
        <f t="shared" si="1"/>
        <v>116</v>
      </c>
      <c r="G67" s="15">
        <v>1.0042</v>
      </c>
      <c r="H67" s="2">
        <v>0</v>
      </c>
      <c r="I67" s="9">
        <f t="shared" ref="I67:I68" si="3">F67*G67+(F67*G67*H67)</f>
        <v>116.4872</v>
      </c>
    </row>
    <row r="68" spans="1:9" x14ac:dyDescent="0.25">
      <c r="A68" s="14">
        <f t="shared" si="2"/>
        <v>42787</v>
      </c>
      <c r="B68" s="7">
        <v>200</v>
      </c>
      <c r="C68" s="7">
        <v>100</v>
      </c>
      <c r="D68" s="7">
        <v>100</v>
      </c>
      <c r="E68" s="8">
        <v>29</v>
      </c>
      <c r="F68" s="9">
        <f t="shared" si="1"/>
        <v>116</v>
      </c>
      <c r="G68" s="15">
        <v>1</v>
      </c>
      <c r="H68" s="2">
        <v>0</v>
      </c>
      <c r="I68" s="9">
        <f t="shared" si="3"/>
        <v>116</v>
      </c>
    </row>
    <row r="69" spans="1:9" x14ac:dyDescent="0.25">
      <c r="C69" s="10"/>
      <c r="E69" s="10"/>
      <c r="F69" s="10"/>
      <c r="G69" s="10"/>
      <c r="H69" s="3" t="s">
        <v>14</v>
      </c>
      <c r="I69" s="4">
        <f>SUM(I8:I68)</f>
        <v>8512.0548280000021</v>
      </c>
    </row>
    <row r="71" spans="1:9" x14ac:dyDescent="0.25">
      <c r="A71" s="10"/>
      <c r="B71" s="10"/>
      <c r="C71" s="10"/>
      <c r="D71" s="10"/>
      <c r="E71" s="10"/>
      <c r="F71" s="10"/>
      <c r="G71" s="10"/>
      <c r="H71" s="10"/>
    </row>
    <row r="72" spans="1:9" ht="48" customHeight="1" x14ac:dyDescent="0.25">
      <c r="C72" s="11"/>
      <c r="D72" s="11"/>
      <c r="E72" s="11"/>
      <c r="F72" s="11"/>
      <c r="G72" s="11"/>
      <c r="H72" s="11"/>
    </row>
    <row r="73" spans="1:9" x14ac:dyDescent="0.25">
      <c r="A73" s="19"/>
      <c r="B73" s="19"/>
      <c r="C73" s="19"/>
      <c r="D73" s="19"/>
      <c r="E73" s="19"/>
      <c r="F73" s="19"/>
      <c r="G73" s="19"/>
      <c r="H73" s="19"/>
      <c r="I73" s="12"/>
    </row>
    <row r="74" spans="1:9" x14ac:dyDescent="0.25">
      <c r="A74" s="19"/>
      <c r="B74" s="19"/>
      <c r="C74" s="19"/>
      <c r="D74" s="19"/>
      <c r="E74" s="19"/>
      <c r="F74" s="19"/>
      <c r="G74" s="19"/>
      <c r="H74" s="19"/>
      <c r="I74" s="12"/>
    </row>
    <row r="75" spans="1:9" x14ac:dyDescent="0.25">
      <c r="H75" s="13"/>
      <c r="I75" s="12"/>
    </row>
  </sheetData>
  <mergeCells count="14">
    <mergeCell ref="A1:I1"/>
    <mergeCell ref="B3:I3"/>
    <mergeCell ref="B4:I4"/>
    <mergeCell ref="A73:H73"/>
    <mergeCell ref="A74:H74"/>
    <mergeCell ref="I6:I7"/>
    <mergeCell ref="A6:A7"/>
    <mergeCell ref="B6:B7"/>
    <mergeCell ref="C6:C7"/>
    <mergeCell ref="E6:E7"/>
    <mergeCell ref="F6:F7"/>
    <mergeCell ref="G6:G7"/>
    <mergeCell ref="H6:H7"/>
    <mergeCell ref="D6:D7"/>
  </mergeCells>
  <conditionalFormatting sqref="G8:G68">
    <cfRule type="cellIs" dxfId="0" priority="1" stopIfTrue="1" operator="equal">
      <formula>"Total"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Ações de massa</dc:creator>
  <cp:lastModifiedBy>Adm</cp:lastModifiedBy>
  <cp:revision/>
  <dcterms:created xsi:type="dcterms:W3CDTF">2016-05-23T18:45:11Z</dcterms:created>
  <dcterms:modified xsi:type="dcterms:W3CDTF">2019-08-12T19:08:56Z</dcterms:modified>
</cp:coreProperties>
</file>